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ales\Pricing\2025 Pricing\"/>
    </mc:Choice>
  </mc:AlternateContent>
  <xr:revisionPtr revIDLastSave="0" documentId="13_ncr:1_{4D8C945A-CC12-42E6-A1CD-67E6089511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0" i="1" l="1"/>
  <c r="F45" i="1"/>
  <c r="F69" i="1"/>
  <c r="F18" i="1"/>
  <c r="F19" i="1"/>
  <c r="F68" i="1"/>
  <c r="F55" i="1"/>
  <c r="F81" i="1"/>
  <c r="F82" i="1"/>
  <c r="F83" i="1"/>
  <c r="F51" i="1"/>
  <c r="F52" i="1"/>
  <c r="F53" i="1"/>
  <c r="F54" i="1"/>
  <c r="F84" i="1"/>
  <c r="F16" i="1"/>
  <c r="F17" i="1"/>
  <c r="F57" i="1"/>
  <c r="F58" i="1"/>
  <c r="F59" i="1"/>
  <c r="F60" i="1"/>
  <c r="F79" i="1"/>
  <c r="F37" i="1"/>
  <c r="F36" i="1"/>
  <c r="F35" i="1"/>
  <c r="F38" i="1"/>
  <c r="F32" i="1"/>
  <c r="F33" i="1"/>
  <c r="F34" i="1"/>
  <c r="F74" i="1"/>
  <c r="F73" i="1"/>
  <c r="F72" i="1"/>
  <c r="F64" i="1"/>
  <c r="F65" i="1"/>
  <c r="F66" i="1"/>
  <c r="F27" i="1"/>
  <c r="F78" i="1"/>
  <c r="F25" i="1"/>
  <c r="F26" i="1"/>
  <c r="F61" i="1"/>
  <c r="F70" i="1"/>
  <c r="F39" i="1"/>
  <c r="F40" i="1"/>
  <c r="F12" i="1"/>
  <c r="F15" i="1"/>
  <c r="F13" i="1"/>
  <c r="F14" i="1"/>
  <c r="F47" i="1"/>
  <c r="F50" i="1"/>
  <c r="F49" i="1"/>
  <c r="F48" i="1"/>
  <c r="F86" i="1"/>
  <c r="F63" i="1"/>
  <c r="F30" i="1"/>
  <c r="F29" i="1"/>
  <c r="F42" i="1"/>
  <c r="F22" i="1"/>
  <c r="F56" i="1"/>
  <c r="F23" i="1"/>
  <c r="F24" i="1"/>
  <c r="F77" i="1"/>
  <c r="F85" i="1"/>
  <c r="F75" i="1"/>
  <c r="F20" i="1"/>
  <c r="F67" i="1"/>
  <c r="F76" i="1"/>
  <c r="F46" i="1"/>
  <c r="F71" i="1"/>
  <c r="F43" i="1"/>
  <c r="F31" i="1"/>
  <c r="F41" i="1"/>
  <c r="F44" i="1"/>
  <c r="F62" i="1"/>
  <c r="F87" i="1" l="1"/>
</calcChain>
</file>

<file path=xl/sharedStrings.xml><?xml version="1.0" encoding="utf-8"?>
<sst xmlns="http://schemas.openxmlformats.org/spreadsheetml/2006/main" count="176" uniqueCount="173">
  <si>
    <t>Description</t>
  </si>
  <si>
    <t>950-110-B</t>
  </si>
  <si>
    <t>950-110-C</t>
  </si>
  <si>
    <t>950-130-B</t>
  </si>
  <si>
    <t>950-135-B</t>
  </si>
  <si>
    <t>950-140-B</t>
  </si>
  <si>
    <t>950-155-B</t>
  </si>
  <si>
    <t>950-165-B</t>
  </si>
  <si>
    <t>950-220-B</t>
  </si>
  <si>
    <t>950-230-B</t>
  </si>
  <si>
    <t>800-250-B</t>
  </si>
  <si>
    <t>800-450-B</t>
  </si>
  <si>
    <t>800-475-A</t>
  </si>
  <si>
    <t>800-475-B</t>
  </si>
  <si>
    <t>800-500-B</t>
  </si>
  <si>
    <t>800-500-C</t>
  </si>
  <si>
    <t>800-600-A</t>
  </si>
  <si>
    <t>800-800-B</t>
  </si>
  <si>
    <t>950-100-B</t>
  </si>
  <si>
    <t>950-100-C</t>
  </si>
  <si>
    <t>950-120-B</t>
  </si>
  <si>
    <t>950-120-C</t>
  </si>
  <si>
    <t>950-160-B</t>
  </si>
  <si>
    <t>950-200-B</t>
  </si>
  <si>
    <t>950-177-B</t>
  </si>
  <si>
    <t>950-127-B</t>
  </si>
  <si>
    <t>950-132-B</t>
  </si>
  <si>
    <t>800-507-B</t>
  </si>
  <si>
    <t>950-146-B</t>
  </si>
  <si>
    <t>950-146-C</t>
  </si>
  <si>
    <t>950-257-A</t>
  </si>
  <si>
    <t>950-127-C</t>
  </si>
  <si>
    <t>950-132-C</t>
  </si>
  <si>
    <t>950-102-B</t>
  </si>
  <si>
    <t>800-202-B</t>
  </si>
  <si>
    <t>950-242-B</t>
  </si>
  <si>
    <t>950-152-B</t>
  </si>
  <si>
    <t>950-241-A</t>
  </si>
  <si>
    <t>950-244-A</t>
  </si>
  <si>
    <t>950-251-A</t>
  </si>
  <si>
    <t>950-777-B</t>
  </si>
  <si>
    <t>950-782-B</t>
  </si>
  <si>
    <t>950-787-B</t>
  </si>
  <si>
    <t>950-792-B</t>
  </si>
  <si>
    <t>800-405-B</t>
  </si>
  <si>
    <t>950-247-B</t>
  </si>
  <si>
    <t>800-509-B</t>
  </si>
  <si>
    <t>950-148-B</t>
  </si>
  <si>
    <t>800-550-B</t>
  </si>
  <si>
    <t>950-142-B</t>
  </si>
  <si>
    <t>Part Number</t>
  </si>
  <si>
    <t>950-100-D</t>
  </si>
  <si>
    <t>950-142-A</t>
  </si>
  <si>
    <t>950-120-D</t>
  </si>
  <si>
    <t>950-156-B</t>
  </si>
  <si>
    <t>800-550-A</t>
  </si>
  <si>
    <t>800-550-C</t>
  </si>
  <si>
    <t>950-146-D</t>
  </si>
  <si>
    <t>800-500-E</t>
  </si>
  <si>
    <t>000-031-105</t>
  </si>
  <si>
    <t>800-250-D</t>
  </si>
  <si>
    <t>Quantity</t>
  </si>
  <si>
    <t>Total</t>
  </si>
  <si>
    <t>Name of Person Placing the Order</t>
  </si>
  <si>
    <t>Company Name</t>
  </si>
  <si>
    <t>Purchase Order #</t>
  </si>
  <si>
    <t>Company Location</t>
  </si>
  <si>
    <t>Date of Order</t>
  </si>
  <si>
    <t>000-002-038</t>
  </si>
  <si>
    <t>RINSEFREE W/ OXYBREAK EXT DET 4X1 GL CS</t>
  </si>
  <si>
    <t>CLEARWATER RINSE DETERGENT 4X1 GL CS</t>
  </si>
  <si>
    <t>CLEARWATER RINSE DETERGENT 55 GL DRUM</t>
  </si>
  <si>
    <t>RELEASE W/ OXYBREAK PRESPRAY 4X1 GL CS</t>
  </si>
  <si>
    <t>NATURAL ORANGE UPHOLSTERY PRESPRAY 4X1 GL CS</t>
  </si>
  <si>
    <t>UPS URINE PRESPRAY 12X1 QT CS</t>
  </si>
  <si>
    <t>UPS URINE PRESPRAY 4X1 GL CS</t>
  </si>
  <si>
    <t>800-475-D</t>
  </si>
  <si>
    <t>UPS URINE PRETREAT 55 GL DRUM</t>
  </si>
  <si>
    <t>800-500-A</t>
  </si>
  <si>
    <t>MULTIPHASE DEODORIZER 12X1 QT CS</t>
  </si>
  <si>
    <t>MULTIPHASE DEODORIZER 4X1 GL CS</t>
  </si>
  <si>
    <t>MULTIPHASE DEODORIZER 5 GL</t>
  </si>
  <si>
    <t>MULTIPHASE DEODORIZER 55 GL DRUM</t>
  </si>
  <si>
    <t>USR W/ MULTIPHASE 4X6.5# CS</t>
  </si>
  <si>
    <t>800-509-A</t>
  </si>
  <si>
    <t>BOTANIPHASE DECON DEOD 12X1 QT</t>
  </si>
  <si>
    <t>BOTANIPHASE DECON DEOD 4X1 GL CS</t>
  </si>
  <si>
    <t>ODORSLAYER 12X1 QT CS</t>
  </si>
  <si>
    <t>ODORSLAYER 4X1 GL CS</t>
  </si>
  <si>
    <t>OJ SOLVENT GEL 12X1 QT CS</t>
  </si>
  <si>
    <t>TM DESCALER 4X1 GL CS</t>
  </si>
  <si>
    <t>HYDRADRI POWDER EXTRACT DETERGENT 4X6.5# CS</t>
  </si>
  <si>
    <t>HYDRADRI POWDER EXTRACT DETERGENT 40# PAIL</t>
  </si>
  <si>
    <t>HYDRADRI POWDER EXTRACT DETERGENT 300# DRUM</t>
  </si>
  <si>
    <t>HYDRAFREE 4X6.5# JAR CS</t>
  </si>
  <si>
    <t>HYDRA-CLEAN LIQUID EXTRACTION DETERGENT 4X1 GL CS</t>
  </si>
  <si>
    <t>HYDRA-CLEAN LIQUID EXTRACTION DETERGENT 5 GL</t>
  </si>
  <si>
    <t>950-110-E</t>
  </si>
  <si>
    <t>HYDRA-CLEAN LIQUID EXTRACTION DETERGENT 55 GL</t>
  </si>
  <si>
    <t>SOIL BREAK POWDER PRESPRAY 4X6.5# JAR CS</t>
  </si>
  <si>
    <t>SOIL BREAK POWDER PRESPRAY 40# PAIL</t>
  </si>
  <si>
    <t>SOIL BREAK POWDER PRESPRAY 300# DRUM</t>
  </si>
  <si>
    <t>950-127-A</t>
  </si>
  <si>
    <t>QUAKE HD PRESPRAY 12X1 QT CS</t>
  </si>
  <si>
    <t>QUAKE HD PRESPRAY 4X1 GL CS</t>
  </si>
  <si>
    <t>QUAKE HD PRESPRAY 5 GL</t>
  </si>
  <si>
    <t>FAST BREAK LIQUID PRESPRAY 4X1 GL CS</t>
  </si>
  <si>
    <t>FAST BREAK HD PRESPRAY 4X1 GL CS</t>
  </si>
  <si>
    <t>FAST BREAK HD PRESPRAY 5 GL</t>
  </si>
  <si>
    <t>POLYBREAK OLEFIN PRESPRAY 4X1 GL CS</t>
  </si>
  <si>
    <t>RINSEOUT ACID RINSE 4X1 GL CS</t>
  </si>
  <si>
    <t>HYDRAFRESH LVC 12X1 QT CS</t>
  </si>
  <si>
    <t>HYDRAFRESH LVC 4X1 GL CS</t>
  </si>
  <si>
    <t>950-146-A</t>
  </si>
  <si>
    <t>BLITZ W/GB PRESPRAY 12X0.75</t>
  </si>
  <si>
    <t>BLITZ W/GB PRESPRAY 4X6.5# CS</t>
  </si>
  <si>
    <t>BLITZ W/GB PRESPRAY 400# DRUM</t>
  </si>
  <si>
    <t>950-148-A</t>
  </si>
  <si>
    <t>MAXXTREME PRESPRAY C-T 12X0.75OZ JARS</t>
  </si>
  <si>
    <t>MAXXTREME PRESPRAY C-T 4X6.5# CS</t>
  </si>
  <si>
    <t>950-148-C</t>
  </si>
  <si>
    <t>950-148-D</t>
  </si>
  <si>
    <t>MAXXTREME PRESPRAY C-T 300# DRUM</t>
  </si>
  <si>
    <t>ZIPDRI ENCAP TS 4X1 GL CS</t>
  </si>
  <si>
    <t>QCT W/ OXYBREAK TILE 4X1 GL CS</t>
  </si>
  <si>
    <t>GRUNGESLAYER TILE &amp; CONCRETE CLEANER/BOOSTER 4X6.5# CS</t>
  </si>
  <si>
    <t>GREASEBREAKER CLEANING ADDITIVE 4X1 GL CS</t>
  </si>
  <si>
    <t>HYDRASOLV HARD SURFACE CLEANER 4X1 GL CS</t>
  </si>
  <si>
    <t>ODORMATE SCENT TROPICAL BREEZE ODOR 4X1 GL CS</t>
  </si>
  <si>
    <t>FABRICMASTER FINE FABRIC UPHOLSTERY PRESPRAY 4X1 GL CS</t>
  </si>
  <si>
    <t>FABRICMASTER HEAVY DUTY UPHOLSTERY PRESPRAY 4X1 GL CS</t>
  </si>
  <si>
    <t>SPOTMASTER PRO XP 12X1 QT CS</t>
  </si>
  <si>
    <t>WOOLMASTER RUG PRESPRAY 4X1 GL CS</t>
  </si>
  <si>
    <t>SPOTMASTER CSR 12X1.25# JAR CS</t>
  </si>
  <si>
    <t>950-249-A</t>
  </si>
  <si>
    <t>REDBREAK 1 12X1 QT CS</t>
  </si>
  <si>
    <t>SPOTMASTER GEL XP 12X1 QT CS</t>
  </si>
  <si>
    <t>950-254-A</t>
  </si>
  <si>
    <t>KNOCKOUT 1 12X1 QT CS</t>
  </si>
  <si>
    <t>RUSTBREAK 12X1 QT CS</t>
  </si>
  <si>
    <t>HYDRASTONE 4X1 GL CS</t>
  </si>
  <si>
    <t>HYDRABOOST CT 4X6.5# JAR CS</t>
  </si>
  <si>
    <t>HYDRASEAL PREMIUM SEALER 4X1 GL CS</t>
  </si>
  <si>
    <t>HYDRAVITALIZE ACID CLEANER 4X1 GL CS</t>
  </si>
  <si>
    <t>PROFESSIONAL SPOTTING KIT - New Version</t>
  </si>
  <si>
    <t>TREAD SPOT CLEANER - 12 x 20 oz  AEROSOL CANS</t>
  </si>
  <si>
    <t>000-078-968</t>
  </si>
  <si>
    <t>KIT, HYDRAMASTER CHEMICAL STARTER</t>
  </si>
  <si>
    <t>ODORSLAYER 5 GL PAIL</t>
  </si>
  <si>
    <t>BLITZ W/GB PRESPRAY 30#PAIL</t>
  </si>
  <si>
    <t>MAXXTREME PRESPRAY C-T 40#PAIL</t>
  </si>
  <si>
    <t>DEFOAM POWDERED DEFOAMER -4x8# jar case</t>
  </si>
  <si>
    <t>COMPLETE GUARD PROTECTOR - 4 X 1 GALLON CASE</t>
  </si>
  <si>
    <t>Distributor
Price</t>
  </si>
  <si>
    <t>Contractor 
(Retail)
Price</t>
  </si>
  <si>
    <t>2025 Pricing</t>
  </si>
  <si>
    <t>Revised 4.2.2025</t>
  </si>
  <si>
    <t>Effective 5.1.25</t>
  </si>
  <si>
    <t>This item can not ship to the following states:</t>
  </si>
  <si>
    <t xml:space="preserve">Not available for sale to California, Colorado, New York, Maine, Minnesota, Illinois </t>
  </si>
  <si>
    <t>TOTAL</t>
  </si>
  <si>
    <t>All items highlighted in yellow are special order only and require</t>
  </si>
  <si>
    <t>21 day lead times</t>
  </si>
  <si>
    <t>All items highlighted in light blue are special order for samples</t>
  </si>
  <si>
    <t>only and are subject to availability</t>
  </si>
  <si>
    <t>FREE FREIGHT POLICY</t>
  </si>
  <si>
    <t>Continental USA only</t>
  </si>
  <si>
    <t>Minimum of $2500 in product ordered</t>
  </si>
  <si>
    <t>and shipped to 1 location</t>
  </si>
  <si>
    <t xml:space="preserve">Items with part numbers highlighted in red may not be shipped to </t>
  </si>
  <si>
    <t>the states listed</t>
  </si>
  <si>
    <t xml:space="preserve">Not for sale in CA, CT, DC, DE, IN, IL, MA, MD, ME, MI, NH, NJ, NY, OH, PA, RI, VA, VT </t>
  </si>
  <si>
    <t>Distributor Chemical Order Form - Alphabetical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</si>
</sst>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0"/>
      <name val="Arial"/>
      <family val="2"/>
    </font>
    <font>
      <sz val="20"/>
      <color rgb="FFFF0000"/>
      <name val="Eras Bold ITC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0" fontId="0" fillId="2" borderId="0" xfId="0" applyFill="1"/>
    <xf numFmtId="0" fontId="9" fillId="0" borderId="2" xfId="0" applyFont="1" applyBorder="1" applyAlignment="1">
      <alignment horizontal="left"/>
    </xf>
    <xf numFmtId="0" fontId="0" fillId="0" borderId="3" xfId="0" applyBorder="1"/>
    <xf numFmtId="0" fontId="0" fillId="0" borderId="4" xfId="0" applyBorder="1"/>
    <xf numFmtId="44" fontId="1" fillId="0" borderId="7" xfId="1" applyFont="1" applyFill="1" applyBorder="1" applyAlignment="1">
      <alignment horizontal="center" wrapText="1"/>
    </xf>
    <xf numFmtId="0" fontId="10" fillId="0" borderId="1" xfId="0" applyFont="1" applyBorder="1"/>
    <xf numFmtId="44" fontId="10" fillId="0" borderId="8" xfId="1" applyFont="1" applyFill="1" applyBorder="1"/>
    <xf numFmtId="0" fontId="10" fillId="0" borderId="5" xfId="0" applyFont="1" applyBorder="1"/>
    <xf numFmtId="44" fontId="1" fillId="0" borderId="10" xfId="1" applyFont="1" applyFill="1" applyBorder="1" applyAlignment="1">
      <alignment horizontal="center" wrapText="1"/>
    </xf>
    <xf numFmtId="0" fontId="10" fillId="0" borderId="8" xfId="0" applyFont="1" applyBorder="1"/>
    <xf numFmtId="0" fontId="10" fillId="0" borderId="9" xfId="0" applyFont="1" applyBorder="1"/>
    <xf numFmtId="0" fontId="4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 wrapText="1"/>
    </xf>
    <xf numFmtId="44" fontId="10" fillId="0" borderId="12" xfId="1" applyFont="1" applyFill="1" applyBorder="1"/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44" fontId="10" fillId="0" borderId="1" xfId="1" applyFont="1" applyFill="1" applyBorder="1"/>
    <xf numFmtId="0" fontId="13" fillId="3" borderId="1" xfId="0" applyFont="1" applyFill="1" applyBorder="1"/>
    <xf numFmtId="0" fontId="14" fillId="3" borderId="1" xfId="0" applyFont="1" applyFill="1" applyBorder="1" applyAlignment="1">
      <alignment horizontal="left"/>
    </xf>
    <xf numFmtId="44" fontId="0" fillId="0" borderId="0" xfId="3" applyFont="1"/>
    <xf numFmtId="44" fontId="0" fillId="0" borderId="15" xfId="0" applyNumberFormat="1" applyBorder="1"/>
    <xf numFmtId="44" fontId="10" fillId="0" borderId="16" xfId="1" applyFont="1" applyFill="1" applyBorder="1"/>
    <xf numFmtId="44" fontId="10" fillId="0" borderId="17" xfId="1" applyFont="1" applyFill="1" applyBorder="1"/>
    <xf numFmtId="44" fontId="0" fillId="0" borderId="18" xfId="0" applyNumberFormat="1" applyBorder="1"/>
    <xf numFmtId="44" fontId="0" fillId="0" borderId="4" xfId="0" applyNumberFormat="1" applyBorder="1"/>
    <xf numFmtId="0" fontId="1" fillId="0" borderId="2" xfId="0" applyFont="1" applyBorder="1"/>
    <xf numFmtId="0" fontId="7" fillId="0" borderId="1" xfId="0" applyFont="1" applyBorder="1" applyAlignment="1">
      <alignment horizontal="left"/>
    </xf>
    <xf numFmtId="0" fontId="0" fillId="4" borderId="19" xfId="0" applyFill="1" applyBorder="1"/>
    <xf numFmtId="0" fontId="0" fillId="4" borderId="20" xfId="0" applyFill="1" applyBorder="1"/>
    <xf numFmtId="0" fontId="0" fillId="5" borderId="19" xfId="0" applyFill="1" applyBorder="1"/>
    <xf numFmtId="0" fontId="0" fillId="5" borderId="20" xfId="0" applyFill="1" applyBorder="1"/>
    <xf numFmtId="44" fontId="12" fillId="2" borderId="21" xfId="1" applyFont="1" applyFill="1" applyBorder="1"/>
    <xf numFmtId="0" fontId="11" fillId="2" borderId="22" xfId="0" applyFont="1" applyFill="1" applyBorder="1"/>
    <xf numFmtId="0" fontId="12" fillId="2" borderId="23" xfId="0" applyFont="1" applyFill="1" applyBorder="1"/>
    <xf numFmtId="44" fontId="0" fillId="0" borderId="24" xfId="1" applyFont="1" applyBorder="1"/>
    <xf numFmtId="0" fontId="0" fillId="0" borderId="25" xfId="0" applyBorder="1"/>
    <xf numFmtId="44" fontId="0" fillId="0" borderId="26" xfId="1" applyFont="1" applyBorder="1"/>
    <xf numFmtId="0" fontId="0" fillId="0" borderId="27" xfId="0" applyBorder="1"/>
    <xf numFmtId="0" fontId="0" fillId="0" borderId="28" xfId="0" applyBorder="1"/>
    <xf numFmtId="0" fontId="0" fillId="6" borderId="19" xfId="0" applyFill="1" applyBorder="1"/>
    <xf numFmtId="0" fontId="0" fillId="6" borderId="20" xfId="0" applyFill="1" applyBorder="1"/>
    <xf numFmtId="0" fontId="10" fillId="4" borderId="1" xfId="0" applyFont="1" applyFill="1" applyBorder="1"/>
    <xf numFmtId="0" fontId="10" fillId="7" borderId="1" xfId="0" applyFont="1" applyFill="1" applyBorder="1"/>
    <xf numFmtId="0" fontId="15" fillId="0" borderId="1" xfId="0" applyFont="1" applyBorder="1"/>
    <xf numFmtId="0" fontId="10" fillId="6" borderId="1" xfId="0" applyFont="1" applyFill="1" applyBorder="1"/>
  </cellXfs>
  <cellStyles count="5">
    <cellStyle name="Currency" xfId="1" builtinId="4"/>
    <cellStyle name="Currency 2" xfId="3" xr:uid="{F89BFA23-A92C-4BBA-971D-E0D3FA0C0B9F}"/>
    <cellStyle name="Currency 2 2" xfId="4" xr:uid="{A411A5B8-DA8C-427F-8593-AA0162919B42}"/>
    <cellStyle name="Normal" xfId="0" builtinId="0"/>
    <cellStyle name="Normal 2" xfId="2" xr:uid="{4D752E3E-A1F9-4868-993B-616ABE2A143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114300</xdr:rowOff>
    </xdr:from>
    <xdr:to>
      <xdr:col>1</xdr:col>
      <xdr:colOff>1952625</xdr:colOff>
      <xdr:row>2</xdr:row>
      <xdr:rowOff>139445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D733832-39A7-4606-9E82-53A76186B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114300"/>
          <a:ext cx="1952625" cy="510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5"/>
  <sheetViews>
    <sheetView tabSelected="1" topLeftCell="A62" zoomScaleNormal="100" workbookViewId="0">
      <selection sqref="A1:F95"/>
    </sheetView>
  </sheetViews>
  <sheetFormatPr defaultRowHeight="15" x14ac:dyDescent="0.25"/>
  <cols>
    <col min="1" max="1" width="19.5703125" style="4" customWidth="1"/>
    <col min="2" max="2" width="75.28515625" customWidth="1"/>
    <col min="3" max="3" width="12.85546875" customWidth="1"/>
    <col min="4" max="4" width="15.42578125" customWidth="1"/>
    <col min="5" max="5" width="13.28515625" customWidth="1"/>
    <col min="6" max="6" width="15.140625" customWidth="1"/>
  </cols>
  <sheetData>
    <row r="1" spans="1:6" ht="23.25" x14ac:dyDescent="0.35">
      <c r="A1" s="2" t="s">
        <v>155</v>
      </c>
    </row>
    <row r="2" spans="1:6" x14ac:dyDescent="0.25">
      <c r="A2" s="3" t="s">
        <v>156</v>
      </c>
    </row>
    <row r="3" spans="1:6" x14ac:dyDescent="0.25">
      <c r="A3" s="3" t="s">
        <v>157</v>
      </c>
    </row>
    <row r="4" spans="1:6" ht="27" thickBot="1" x14ac:dyDescent="0.45">
      <c r="A4" s="5" t="s">
        <v>172</v>
      </c>
    </row>
    <row r="5" spans="1:6" ht="16.5" thickBot="1" x14ac:dyDescent="0.3">
      <c r="A5" s="8" t="s">
        <v>63</v>
      </c>
      <c r="B5" s="9"/>
      <c r="C5" s="9"/>
      <c r="D5" s="10"/>
    </row>
    <row r="6" spans="1:6" ht="16.5" thickBot="1" x14ac:dyDescent="0.3">
      <c r="A6" s="8" t="s">
        <v>64</v>
      </c>
      <c r="B6" s="9"/>
      <c r="C6" s="9"/>
      <c r="D6" s="10"/>
    </row>
    <row r="7" spans="1:6" ht="16.5" thickBot="1" x14ac:dyDescent="0.3">
      <c r="A7" s="8" t="s">
        <v>66</v>
      </c>
      <c r="B7" s="9"/>
      <c r="C7" s="9"/>
      <c r="D7" s="10"/>
    </row>
    <row r="8" spans="1:6" ht="16.5" thickBot="1" x14ac:dyDescent="0.3">
      <c r="A8" s="8" t="s">
        <v>65</v>
      </c>
      <c r="B8" s="9"/>
      <c r="C8" s="9"/>
      <c r="D8" s="10"/>
    </row>
    <row r="9" spans="1:6" ht="16.5" thickBot="1" x14ac:dyDescent="0.3">
      <c r="A9" s="8" t="s">
        <v>67</v>
      </c>
      <c r="B9" s="9"/>
      <c r="C9" s="9"/>
      <c r="D9" s="10"/>
    </row>
    <row r="10" spans="1:6" ht="15.75" thickBot="1" x14ac:dyDescent="0.3">
      <c r="A10" s="6"/>
      <c r="B10" s="7"/>
      <c r="C10" s="7"/>
      <c r="D10" s="7"/>
      <c r="E10" s="7"/>
      <c r="F10" s="7"/>
    </row>
    <row r="11" spans="1:6" s="1" customFormat="1" ht="45.75" thickBot="1" x14ac:dyDescent="0.3">
      <c r="A11" s="18" t="s">
        <v>50</v>
      </c>
      <c r="B11" s="11" t="s">
        <v>0</v>
      </c>
      <c r="C11" s="15" t="s">
        <v>61</v>
      </c>
      <c r="D11" s="19" t="s">
        <v>153</v>
      </c>
      <c r="E11" s="21" t="s">
        <v>154</v>
      </c>
      <c r="F11" s="22" t="s">
        <v>62</v>
      </c>
    </row>
    <row r="12" spans="1:6" ht="15.75" x14ac:dyDescent="0.25">
      <c r="A12" s="49" t="s">
        <v>113</v>
      </c>
      <c r="B12" s="49" t="s">
        <v>114</v>
      </c>
      <c r="C12" s="16"/>
      <c r="D12" s="20">
        <v>45.375000000000007</v>
      </c>
      <c r="E12" s="13">
        <v>90.750000000000014</v>
      </c>
      <c r="F12" s="27">
        <f t="shared" ref="F12:F20" si="0">C12*D12</f>
        <v>0</v>
      </c>
    </row>
    <row r="13" spans="1:6" ht="15.75" x14ac:dyDescent="0.25">
      <c r="A13" s="12" t="s">
        <v>29</v>
      </c>
      <c r="B13" s="12" t="s">
        <v>149</v>
      </c>
      <c r="C13" s="16"/>
      <c r="D13" s="20">
        <v>109.42575000000001</v>
      </c>
      <c r="E13" s="13">
        <v>218.85150000000002</v>
      </c>
      <c r="F13" s="27">
        <f t="shared" si="0"/>
        <v>0</v>
      </c>
    </row>
    <row r="14" spans="1:6" ht="15.75" x14ac:dyDescent="0.25">
      <c r="A14" s="48" t="s">
        <v>57</v>
      </c>
      <c r="B14" s="48" t="s">
        <v>116</v>
      </c>
      <c r="C14" s="16"/>
      <c r="D14" s="20">
        <v>1328.69625</v>
      </c>
      <c r="E14" s="13">
        <v>2657.3924999999999</v>
      </c>
      <c r="F14" s="27">
        <f t="shared" si="0"/>
        <v>0</v>
      </c>
    </row>
    <row r="15" spans="1:6" s="1" customFormat="1" ht="15.75" x14ac:dyDescent="0.25">
      <c r="A15" s="12" t="s">
        <v>28</v>
      </c>
      <c r="B15" s="12" t="s">
        <v>115</v>
      </c>
      <c r="C15" s="16"/>
      <c r="D15" s="20">
        <v>112.45</v>
      </c>
      <c r="E15" s="13">
        <v>224.9</v>
      </c>
      <c r="F15" s="27">
        <f t="shared" si="0"/>
        <v>0</v>
      </c>
    </row>
    <row r="16" spans="1:6" ht="15.75" x14ac:dyDescent="0.25">
      <c r="A16" s="49" t="s">
        <v>84</v>
      </c>
      <c r="B16" s="49" t="s">
        <v>85</v>
      </c>
      <c r="C16" s="16"/>
      <c r="D16" s="20">
        <v>69</v>
      </c>
      <c r="E16" s="13">
        <v>138</v>
      </c>
      <c r="F16" s="27">
        <f t="shared" si="0"/>
        <v>0</v>
      </c>
    </row>
    <row r="17" spans="1:6" ht="15.75" x14ac:dyDescent="0.25">
      <c r="A17" s="12" t="s">
        <v>46</v>
      </c>
      <c r="B17" s="12" t="s">
        <v>86</v>
      </c>
      <c r="C17" s="16"/>
      <c r="D17" s="20">
        <v>66.311399999999992</v>
      </c>
      <c r="E17" s="13">
        <v>132.62279999999998</v>
      </c>
      <c r="F17" s="27">
        <f t="shared" si="0"/>
        <v>0</v>
      </c>
    </row>
    <row r="18" spans="1:6" ht="15.75" x14ac:dyDescent="0.25">
      <c r="A18" s="12" t="s">
        <v>10</v>
      </c>
      <c r="B18" s="12" t="s">
        <v>70</v>
      </c>
      <c r="C18" s="16"/>
      <c r="D18" s="20">
        <v>75.607150000000004</v>
      </c>
      <c r="E18" s="13">
        <v>151.21430000000001</v>
      </c>
      <c r="F18" s="27">
        <f t="shared" si="0"/>
        <v>0</v>
      </c>
    </row>
    <row r="19" spans="1:6" ht="15.75" x14ac:dyDescent="0.25">
      <c r="A19" s="48" t="s">
        <v>60</v>
      </c>
      <c r="B19" s="48" t="s">
        <v>71</v>
      </c>
      <c r="C19" s="16"/>
      <c r="D19" s="20">
        <v>888</v>
      </c>
      <c r="E19" s="13">
        <v>1776</v>
      </c>
      <c r="F19" s="27">
        <f t="shared" si="0"/>
        <v>0</v>
      </c>
    </row>
    <row r="20" spans="1:6" ht="15.75" x14ac:dyDescent="0.25">
      <c r="A20" s="12" t="s">
        <v>45</v>
      </c>
      <c r="B20" s="12" t="s">
        <v>152</v>
      </c>
      <c r="C20" s="16"/>
      <c r="D20" s="20">
        <v>124.6</v>
      </c>
      <c r="E20" s="13">
        <v>249.2</v>
      </c>
      <c r="F20" s="27">
        <f t="shared" si="0"/>
        <v>0</v>
      </c>
    </row>
    <row r="21" spans="1:6" ht="15.75" x14ac:dyDescent="0.25">
      <c r="A21" s="12" t="s">
        <v>45</v>
      </c>
      <c r="B21" s="33" t="s">
        <v>159</v>
      </c>
      <c r="C21" s="16"/>
      <c r="D21" s="20"/>
      <c r="E21" s="13"/>
      <c r="F21" s="27"/>
    </row>
    <row r="22" spans="1:6" ht="15.75" x14ac:dyDescent="0.25">
      <c r="A22" s="12" t="s">
        <v>24</v>
      </c>
      <c r="B22" s="12" t="s">
        <v>151</v>
      </c>
      <c r="C22" s="16"/>
      <c r="D22" s="20">
        <v>62.33</v>
      </c>
      <c r="E22" s="13">
        <v>124.66</v>
      </c>
      <c r="F22" s="27">
        <f t="shared" ref="F22:F27" si="1">C22*D22</f>
        <v>0</v>
      </c>
    </row>
    <row r="23" spans="1:6" ht="15.75" x14ac:dyDescent="0.25">
      <c r="A23" s="12" t="s">
        <v>8</v>
      </c>
      <c r="B23" s="12" t="s">
        <v>129</v>
      </c>
      <c r="C23" s="16"/>
      <c r="D23" s="20">
        <v>62.294399999999996</v>
      </c>
      <c r="E23" s="13">
        <v>124.58879999999999</v>
      </c>
      <c r="F23" s="27">
        <f t="shared" si="1"/>
        <v>0</v>
      </c>
    </row>
    <row r="24" spans="1:6" ht="15.75" x14ac:dyDescent="0.25">
      <c r="A24" s="12" t="s">
        <v>9</v>
      </c>
      <c r="B24" s="12" t="s">
        <v>130</v>
      </c>
      <c r="C24" s="16"/>
      <c r="D24" s="20">
        <v>57.710900000000002</v>
      </c>
      <c r="E24" s="13">
        <v>115.4218</v>
      </c>
      <c r="F24" s="27">
        <f t="shared" si="1"/>
        <v>0</v>
      </c>
    </row>
    <row r="25" spans="1:6" ht="15.75" x14ac:dyDescent="0.25">
      <c r="A25" s="12" t="s">
        <v>26</v>
      </c>
      <c r="B25" s="12" t="s">
        <v>107</v>
      </c>
      <c r="C25" s="16"/>
      <c r="D25" s="20">
        <v>112.31120000000001</v>
      </c>
      <c r="E25" s="13">
        <v>224.62240000000003</v>
      </c>
      <c r="F25" s="27">
        <f t="shared" si="1"/>
        <v>0</v>
      </c>
    </row>
    <row r="26" spans="1:6" ht="15.75" x14ac:dyDescent="0.25">
      <c r="A26" s="12" t="s">
        <v>32</v>
      </c>
      <c r="B26" s="12" t="s">
        <v>108</v>
      </c>
      <c r="C26" s="16"/>
      <c r="D26" s="20">
        <v>129.60490000000001</v>
      </c>
      <c r="E26" s="13">
        <v>259.20980000000003</v>
      </c>
      <c r="F26" s="27">
        <f t="shared" si="1"/>
        <v>0</v>
      </c>
    </row>
    <row r="27" spans="1:6" ht="15.75" x14ac:dyDescent="0.25">
      <c r="A27" s="12" t="s">
        <v>3</v>
      </c>
      <c r="B27" s="12" t="s">
        <v>106</v>
      </c>
      <c r="C27" s="16"/>
      <c r="D27" s="20">
        <v>110.69924999999999</v>
      </c>
      <c r="E27" s="13">
        <v>221.39849999999998</v>
      </c>
      <c r="F27" s="27">
        <f t="shared" si="1"/>
        <v>0</v>
      </c>
    </row>
    <row r="28" spans="1:6" ht="15.75" x14ac:dyDescent="0.25">
      <c r="A28" s="51" t="s">
        <v>3</v>
      </c>
      <c r="B28" s="50" t="s">
        <v>171</v>
      </c>
      <c r="C28" s="16"/>
      <c r="D28" s="20"/>
      <c r="E28" s="13"/>
      <c r="F28" s="27"/>
    </row>
    <row r="29" spans="1:6" ht="15.75" x14ac:dyDescent="0.25">
      <c r="A29" s="12" t="s">
        <v>22</v>
      </c>
      <c r="B29" s="12" t="s">
        <v>126</v>
      </c>
      <c r="C29" s="16"/>
      <c r="D29" s="20">
        <v>205</v>
      </c>
      <c r="E29" s="13">
        <v>410</v>
      </c>
      <c r="F29" s="27">
        <f t="shared" ref="F29:F60" si="2">C29*D29</f>
        <v>0</v>
      </c>
    </row>
    <row r="30" spans="1:6" ht="15.75" x14ac:dyDescent="0.25">
      <c r="A30" s="12" t="s">
        <v>54</v>
      </c>
      <c r="B30" s="12" t="s">
        <v>125</v>
      </c>
      <c r="C30" s="16"/>
      <c r="D30" s="20">
        <v>101.8464</v>
      </c>
      <c r="E30" s="13">
        <v>203.69280000000001</v>
      </c>
      <c r="F30" s="27">
        <f t="shared" si="2"/>
        <v>0</v>
      </c>
    </row>
    <row r="31" spans="1:6" ht="16.5" customHeight="1" x14ac:dyDescent="0.25">
      <c r="A31" s="12" t="s">
        <v>41</v>
      </c>
      <c r="B31" s="12" t="s">
        <v>141</v>
      </c>
      <c r="C31" s="16"/>
      <c r="D31" s="20">
        <v>104.8</v>
      </c>
      <c r="E31" s="13">
        <v>209.6</v>
      </c>
      <c r="F31" s="27">
        <f t="shared" si="2"/>
        <v>0</v>
      </c>
    </row>
    <row r="32" spans="1:6" ht="15.75" x14ac:dyDescent="0.25">
      <c r="A32" s="12" t="s">
        <v>1</v>
      </c>
      <c r="B32" s="12" t="s">
        <v>95</v>
      </c>
      <c r="C32" s="16"/>
      <c r="D32" s="20">
        <v>80.75200000000001</v>
      </c>
      <c r="E32" s="13">
        <v>161.50400000000002</v>
      </c>
      <c r="F32" s="27">
        <f t="shared" si="2"/>
        <v>0</v>
      </c>
    </row>
    <row r="33" spans="1:6" ht="15.75" x14ac:dyDescent="0.25">
      <c r="A33" s="12" t="s">
        <v>2</v>
      </c>
      <c r="B33" s="12" t="s">
        <v>96</v>
      </c>
      <c r="C33" s="16"/>
      <c r="D33" s="20">
        <v>88.58</v>
      </c>
      <c r="E33" s="13">
        <v>177.16</v>
      </c>
      <c r="F33" s="27">
        <f t="shared" si="2"/>
        <v>0</v>
      </c>
    </row>
    <row r="34" spans="1:6" ht="15.75" x14ac:dyDescent="0.25">
      <c r="A34" s="48" t="s">
        <v>97</v>
      </c>
      <c r="B34" s="48" t="s">
        <v>98</v>
      </c>
      <c r="C34" s="16"/>
      <c r="D34" s="20">
        <v>615.01300000000003</v>
      </c>
      <c r="E34" s="13">
        <v>1230.0260000000001</v>
      </c>
      <c r="F34" s="27">
        <f t="shared" si="2"/>
        <v>0</v>
      </c>
    </row>
    <row r="35" spans="1:6" ht="15.75" x14ac:dyDescent="0.25">
      <c r="A35" s="48" t="s">
        <v>51</v>
      </c>
      <c r="B35" s="48" t="s">
        <v>93</v>
      </c>
      <c r="C35" s="16"/>
      <c r="D35" s="20">
        <v>1040.5980000000002</v>
      </c>
      <c r="E35" s="13">
        <v>2081.1960000000004</v>
      </c>
      <c r="F35" s="27">
        <f t="shared" si="2"/>
        <v>0</v>
      </c>
    </row>
    <row r="36" spans="1:6" ht="15.75" x14ac:dyDescent="0.25">
      <c r="A36" s="12" t="s">
        <v>19</v>
      </c>
      <c r="B36" s="12" t="s">
        <v>92</v>
      </c>
      <c r="C36" s="16"/>
      <c r="D36" s="20">
        <v>153.4</v>
      </c>
      <c r="E36" s="13">
        <v>306.8</v>
      </c>
      <c r="F36" s="27">
        <f t="shared" si="2"/>
        <v>0</v>
      </c>
    </row>
    <row r="37" spans="1:6" ht="15.75" x14ac:dyDescent="0.25">
      <c r="A37" s="12" t="s">
        <v>18</v>
      </c>
      <c r="B37" s="12" t="s">
        <v>91</v>
      </c>
      <c r="C37" s="16"/>
      <c r="D37" s="20">
        <v>114.2715</v>
      </c>
      <c r="E37" s="13">
        <v>228.54300000000001</v>
      </c>
      <c r="F37" s="27">
        <f t="shared" si="2"/>
        <v>0</v>
      </c>
    </row>
    <row r="38" spans="1:6" ht="15.75" x14ac:dyDescent="0.25">
      <c r="A38" s="12" t="s">
        <v>33</v>
      </c>
      <c r="B38" s="12" t="s">
        <v>94</v>
      </c>
      <c r="C38" s="16"/>
      <c r="D38" s="20">
        <v>118.29400000000001</v>
      </c>
      <c r="E38" s="13">
        <v>236.58800000000002</v>
      </c>
      <c r="F38" s="27">
        <f t="shared" si="2"/>
        <v>0</v>
      </c>
    </row>
    <row r="39" spans="1:6" ht="15.75" x14ac:dyDescent="0.25">
      <c r="A39" s="49" t="s">
        <v>52</v>
      </c>
      <c r="B39" s="49" t="s">
        <v>111</v>
      </c>
      <c r="C39" s="16"/>
      <c r="D39" s="20">
        <v>80.031000000000006</v>
      </c>
      <c r="E39" s="13">
        <v>160.06200000000001</v>
      </c>
      <c r="F39" s="27">
        <f t="shared" si="2"/>
        <v>0</v>
      </c>
    </row>
    <row r="40" spans="1:6" ht="15.75" x14ac:dyDescent="0.25">
      <c r="A40" s="12" t="s">
        <v>49</v>
      </c>
      <c r="B40" s="12" t="s">
        <v>112</v>
      </c>
      <c r="C40" s="16"/>
      <c r="D40" s="20">
        <v>61.182000000000002</v>
      </c>
      <c r="E40" s="13">
        <v>122.364</v>
      </c>
      <c r="F40" s="27">
        <f t="shared" si="2"/>
        <v>0</v>
      </c>
    </row>
    <row r="41" spans="1:6" ht="15.75" x14ac:dyDescent="0.25">
      <c r="A41" s="12" t="s">
        <v>42</v>
      </c>
      <c r="B41" s="12" t="s">
        <v>142</v>
      </c>
      <c r="C41" s="16"/>
      <c r="D41" s="20">
        <v>215.05369999999999</v>
      </c>
      <c r="E41" s="13">
        <v>430.10739999999998</v>
      </c>
      <c r="F41" s="27">
        <f t="shared" si="2"/>
        <v>0</v>
      </c>
    </row>
    <row r="42" spans="1:6" ht="15.75" x14ac:dyDescent="0.25">
      <c r="A42" s="12" t="s">
        <v>7</v>
      </c>
      <c r="B42" s="12" t="s">
        <v>127</v>
      </c>
      <c r="C42" s="16"/>
      <c r="D42" s="20">
        <v>55.918700000000001</v>
      </c>
      <c r="E42" s="13">
        <v>111.8374</v>
      </c>
      <c r="F42" s="27">
        <f t="shared" si="2"/>
        <v>0</v>
      </c>
    </row>
    <row r="43" spans="1:6" ht="15.75" x14ac:dyDescent="0.25">
      <c r="A43" s="12" t="s">
        <v>40</v>
      </c>
      <c r="B43" s="12" t="s">
        <v>140</v>
      </c>
      <c r="C43" s="16"/>
      <c r="D43" s="20">
        <v>64.756100000000004</v>
      </c>
      <c r="E43" s="13">
        <v>129.51220000000001</v>
      </c>
      <c r="F43" s="27">
        <f t="shared" si="2"/>
        <v>0</v>
      </c>
    </row>
    <row r="44" spans="1:6" ht="15.75" x14ac:dyDescent="0.25">
      <c r="A44" s="12" t="s">
        <v>43</v>
      </c>
      <c r="B44" s="12" t="s">
        <v>143</v>
      </c>
      <c r="C44" s="16"/>
      <c r="D44" s="20">
        <v>72.419300000000007</v>
      </c>
      <c r="E44" s="13">
        <v>144.83860000000001</v>
      </c>
      <c r="F44" s="27">
        <f t="shared" si="2"/>
        <v>0</v>
      </c>
    </row>
    <row r="45" spans="1:6" ht="15.75" x14ac:dyDescent="0.25">
      <c r="A45" s="49" t="s">
        <v>146</v>
      </c>
      <c r="B45" s="49" t="s">
        <v>147</v>
      </c>
      <c r="C45" s="16"/>
      <c r="D45" s="20">
        <v>125.94750000000001</v>
      </c>
      <c r="E45" s="13">
        <v>251.89500000000001</v>
      </c>
      <c r="F45" s="27">
        <f t="shared" si="2"/>
        <v>0</v>
      </c>
    </row>
    <row r="46" spans="1:6" ht="15.75" x14ac:dyDescent="0.25">
      <c r="A46" s="12" t="s">
        <v>137</v>
      </c>
      <c r="B46" s="12" t="s">
        <v>138</v>
      </c>
      <c r="C46" s="16"/>
      <c r="D46" s="20">
        <v>122.23524999999999</v>
      </c>
      <c r="E46" s="13">
        <v>244.47049999999999</v>
      </c>
      <c r="F46" s="27">
        <f t="shared" si="2"/>
        <v>0</v>
      </c>
    </row>
    <row r="47" spans="1:6" ht="15.75" x14ac:dyDescent="0.25">
      <c r="A47" s="49" t="s">
        <v>117</v>
      </c>
      <c r="B47" s="49" t="s">
        <v>118</v>
      </c>
      <c r="C47" s="16"/>
      <c r="D47" s="20">
        <v>54</v>
      </c>
      <c r="E47" s="13">
        <v>108</v>
      </c>
      <c r="F47" s="27">
        <f t="shared" si="2"/>
        <v>0</v>
      </c>
    </row>
    <row r="48" spans="1:6" ht="15.75" x14ac:dyDescent="0.25">
      <c r="A48" s="48" t="s">
        <v>121</v>
      </c>
      <c r="B48" s="48" t="s">
        <v>122</v>
      </c>
      <c r="C48" s="16"/>
      <c r="D48" s="20">
        <v>713.94400000000007</v>
      </c>
      <c r="E48" s="13">
        <v>1427.8880000000001</v>
      </c>
      <c r="F48" s="27">
        <f t="shared" si="2"/>
        <v>0</v>
      </c>
    </row>
    <row r="49" spans="1:6" ht="15.75" x14ac:dyDescent="0.25">
      <c r="A49" s="12" t="s">
        <v>120</v>
      </c>
      <c r="B49" s="12" t="s">
        <v>150</v>
      </c>
      <c r="C49" s="12"/>
      <c r="D49" s="23">
        <v>164.17500000000001</v>
      </c>
      <c r="E49" s="23">
        <v>328.35</v>
      </c>
      <c r="F49" s="27">
        <f t="shared" si="2"/>
        <v>0</v>
      </c>
    </row>
    <row r="50" spans="1:6" ht="15.75" x14ac:dyDescent="0.25">
      <c r="A50" s="12" t="s">
        <v>47</v>
      </c>
      <c r="B50" s="12" t="s">
        <v>119</v>
      </c>
      <c r="C50" s="12"/>
      <c r="D50" s="23">
        <v>111.60050000000001</v>
      </c>
      <c r="E50" s="23">
        <v>223.20100000000002</v>
      </c>
      <c r="F50" s="27">
        <f t="shared" si="2"/>
        <v>0</v>
      </c>
    </row>
    <row r="51" spans="1:6" ht="15.75" x14ac:dyDescent="0.25">
      <c r="A51" s="49" t="s">
        <v>78</v>
      </c>
      <c r="B51" s="49" t="s">
        <v>79</v>
      </c>
      <c r="C51" s="12"/>
      <c r="D51" s="23">
        <v>62</v>
      </c>
      <c r="E51" s="23">
        <v>100.94</v>
      </c>
      <c r="F51" s="27">
        <f t="shared" si="2"/>
        <v>0</v>
      </c>
    </row>
    <row r="52" spans="1:6" ht="15.75" x14ac:dyDescent="0.25">
      <c r="A52" s="12" t="s">
        <v>14</v>
      </c>
      <c r="B52" s="12" t="s">
        <v>80</v>
      </c>
      <c r="C52" s="16"/>
      <c r="D52" s="20">
        <v>70.869150000000005</v>
      </c>
      <c r="E52" s="13">
        <v>141.73830000000001</v>
      </c>
      <c r="F52" s="27">
        <f t="shared" si="2"/>
        <v>0</v>
      </c>
    </row>
    <row r="53" spans="1:6" ht="15.75" x14ac:dyDescent="0.25">
      <c r="A53" s="12" t="s">
        <v>15</v>
      </c>
      <c r="B53" s="12" t="s">
        <v>81</v>
      </c>
      <c r="C53" s="16"/>
      <c r="D53" s="20">
        <v>75.854349999999997</v>
      </c>
      <c r="E53" s="13">
        <v>151.70869999999999</v>
      </c>
      <c r="F53" s="27">
        <f t="shared" si="2"/>
        <v>0</v>
      </c>
    </row>
    <row r="54" spans="1:6" ht="15.75" x14ac:dyDescent="0.25">
      <c r="A54" s="48" t="s">
        <v>58</v>
      </c>
      <c r="B54" s="48" t="s">
        <v>82</v>
      </c>
      <c r="C54" s="16"/>
      <c r="D54" s="20">
        <v>673.67149999999992</v>
      </c>
      <c r="E54" s="13">
        <v>1347.3429999999998</v>
      </c>
      <c r="F54" s="27">
        <f t="shared" si="2"/>
        <v>0</v>
      </c>
    </row>
    <row r="55" spans="1:6" ht="15.75" x14ac:dyDescent="0.25">
      <c r="A55" s="12" t="s">
        <v>11</v>
      </c>
      <c r="B55" s="12" t="s">
        <v>73</v>
      </c>
      <c r="C55" s="16"/>
      <c r="D55" s="20">
        <v>125</v>
      </c>
      <c r="E55" s="13">
        <v>250</v>
      </c>
      <c r="F55" s="27">
        <f t="shared" si="2"/>
        <v>0</v>
      </c>
    </row>
    <row r="56" spans="1:6" ht="15.75" x14ac:dyDescent="0.25">
      <c r="A56" s="12" t="s">
        <v>23</v>
      </c>
      <c r="B56" s="12" t="s">
        <v>128</v>
      </c>
      <c r="C56" s="16"/>
      <c r="D56" s="20">
        <v>66.666749999999993</v>
      </c>
      <c r="E56" s="13">
        <v>133.33349999999999</v>
      </c>
      <c r="F56" s="27">
        <f t="shared" si="2"/>
        <v>0</v>
      </c>
    </row>
    <row r="57" spans="1:6" ht="15.75" x14ac:dyDescent="0.25">
      <c r="A57" s="49" t="s">
        <v>55</v>
      </c>
      <c r="B57" s="49" t="s">
        <v>87</v>
      </c>
      <c r="C57" s="16"/>
      <c r="D57" s="20">
        <v>98.9315</v>
      </c>
      <c r="E57" s="13">
        <v>197.863</v>
      </c>
      <c r="F57" s="27">
        <f t="shared" si="2"/>
        <v>0</v>
      </c>
    </row>
    <row r="58" spans="1:6" ht="15.75" x14ac:dyDescent="0.25">
      <c r="A58" s="12" t="s">
        <v>48</v>
      </c>
      <c r="B58" s="12" t="s">
        <v>88</v>
      </c>
      <c r="C58" s="16"/>
      <c r="D58" s="20">
        <v>74.262999999999991</v>
      </c>
      <c r="E58" s="13">
        <v>148.52599999999998</v>
      </c>
      <c r="F58" s="27">
        <f t="shared" si="2"/>
        <v>0</v>
      </c>
    </row>
    <row r="59" spans="1:6" ht="15.75" x14ac:dyDescent="0.25">
      <c r="A59" s="12" t="s">
        <v>56</v>
      </c>
      <c r="B59" s="12" t="s">
        <v>148</v>
      </c>
      <c r="C59" s="16"/>
      <c r="D59" s="20">
        <v>75.323899999999995</v>
      </c>
      <c r="E59" s="13">
        <v>150.64779999999999</v>
      </c>
      <c r="F59" s="27">
        <f t="shared" si="2"/>
        <v>0</v>
      </c>
    </row>
    <row r="60" spans="1:6" ht="15.75" x14ac:dyDescent="0.25">
      <c r="A60" s="12" t="s">
        <v>16</v>
      </c>
      <c r="B60" s="12" t="s">
        <v>89</v>
      </c>
      <c r="C60" s="16"/>
      <c r="D60" s="20">
        <v>272.65700000000004</v>
      </c>
      <c r="E60" s="13">
        <v>545.31400000000008</v>
      </c>
      <c r="F60" s="27">
        <f t="shared" si="2"/>
        <v>0</v>
      </c>
    </row>
    <row r="61" spans="1:6" ht="15.75" x14ac:dyDescent="0.25">
      <c r="A61" s="12" t="s">
        <v>4</v>
      </c>
      <c r="B61" s="12" t="s">
        <v>109</v>
      </c>
      <c r="C61" s="16"/>
      <c r="D61" s="20">
        <v>63.896049999999995</v>
      </c>
      <c r="E61" s="13">
        <v>127.79209999999999</v>
      </c>
      <c r="F61" s="27">
        <f t="shared" ref="F61:F86" si="3">C61*D61</f>
        <v>0</v>
      </c>
    </row>
    <row r="62" spans="1:6" ht="15.75" x14ac:dyDescent="0.25">
      <c r="A62" s="12" t="s">
        <v>68</v>
      </c>
      <c r="B62" s="12" t="s">
        <v>144</v>
      </c>
      <c r="C62" s="16"/>
      <c r="D62" s="20">
        <v>99</v>
      </c>
      <c r="E62" s="13">
        <v>198</v>
      </c>
      <c r="F62" s="27">
        <f t="shared" si="3"/>
        <v>0</v>
      </c>
    </row>
    <row r="63" spans="1:6" ht="15.75" x14ac:dyDescent="0.25">
      <c r="A63" s="14" t="s">
        <v>6</v>
      </c>
      <c r="B63" s="14" t="s">
        <v>124</v>
      </c>
      <c r="C63" s="17"/>
      <c r="D63" s="20">
        <v>62.114150000000002</v>
      </c>
      <c r="E63" s="13">
        <v>124.2283</v>
      </c>
      <c r="F63" s="27">
        <f t="shared" si="3"/>
        <v>0</v>
      </c>
    </row>
    <row r="64" spans="1:6" ht="15.75" x14ac:dyDescent="0.25">
      <c r="A64" s="49" t="s">
        <v>102</v>
      </c>
      <c r="B64" s="49" t="s">
        <v>103</v>
      </c>
      <c r="C64" s="16"/>
      <c r="D64" s="20">
        <v>62</v>
      </c>
      <c r="E64" s="13">
        <v>124</v>
      </c>
      <c r="F64" s="27">
        <f t="shared" si="3"/>
        <v>0</v>
      </c>
    </row>
    <row r="65" spans="1:7" ht="15.75" x14ac:dyDescent="0.25">
      <c r="A65" s="12" t="s">
        <v>25</v>
      </c>
      <c r="B65" s="12" t="s">
        <v>104</v>
      </c>
      <c r="C65" s="16"/>
      <c r="D65" s="20">
        <v>60.677299999999995</v>
      </c>
      <c r="E65" s="13">
        <v>121.35459999999999</v>
      </c>
      <c r="F65" s="27">
        <f t="shared" si="3"/>
        <v>0</v>
      </c>
    </row>
    <row r="66" spans="1:7" ht="15.75" x14ac:dyDescent="0.25">
      <c r="A66" s="12" t="s">
        <v>31</v>
      </c>
      <c r="B66" s="12" t="s">
        <v>105</v>
      </c>
      <c r="C66" s="16"/>
      <c r="D66" s="20">
        <v>61.707299999999996</v>
      </c>
      <c r="E66" s="13">
        <v>123.41459999999999</v>
      </c>
      <c r="F66" s="27">
        <f t="shared" si="3"/>
        <v>0</v>
      </c>
    </row>
    <row r="67" spans="1:7" ht="15.75" x14ac:dyDescent="0.25">
      <c r="A67" s="12" t="s">
        <v>134</v>
      </c>
      <c r="B67" s="12" t="s">
        <v>135</v>
      </c>
      <c r="C67" s="16"/>
      <c r="D67" s="20">
        <v>122.23524999999999</v>
      </c>
      <c r="E67" s="13">
        <v>244.47049999999999</v>
      </c>
      <c r="F67" s="27">
        <f t="shared" si="3"/>
        <v>0</v>
      </c>
    </row>
    <row r="68" spans="1:7" ht="15.75" x14ac:dyDescent="0.25">
      <c r="A68" s="12" t="s">
        <v>44</v>
      </c>
      <c r="B68" s="12" t="s">
        <v>72</v>
      </c>
      <c r="C68" s="16"/>
      <c r="D68" s="20">
        <v>72.563500000000005</v>
      </c>
      <c r="E68" s="13">
        <v>145.12700000000001</v>
      </c>
      <c r="F68" s="27">
        <f t="shared" si="3"/>
        <v>0</v>
      </c>
    </row>
    <row r="69" spans="1:7" ht="15.75" x14ac:dyDescent="0.25">
      <c r="A69" s="12" t="s">
        <v>34</v>
      </c>
      <c r="B69" s="12" t="s">
        <v>69</v>
      </c>
      <c r="C69" s="16"/>
      <c r="D69" s="20">
        <v>84.02225</v>
      </c>
      <c r="E69" s="13">
        <v>168.0445</v>
      </c>
      <c r="F69" s="27">
        <f t="shared" si="3"/>
        <v>0</v>
      </c>
    </row>
    <row r="70" spans="1:7" ht="15.75" x14ac:dyDescent="0.25">
      <c r="A70" s="12" t="s">
        <v>5</v>
      </c>
      <c r="B70" s="12" t="s">
        <v>110</v>
      </c>
      <c r="C70" s="16"/>
      <c r="D70" s="20">
        <v>54</v>
      </c>
      <c r="E70" s="13">
        <v>108</v>
      </c>
      <c r="F70" s="27">
        <f t="shared" si="3"/>
        <v>0</v>
      </c>
    </row>
    <row r="71" spans="1:7" ht="15.75" x14ac:dyDescent="0.25">
      <c r="A71" s="12" t="s">
        <v>30</v>
      </c>
      <c r="B71" s="12" t="s">
        <v>139</v>
      </c>
      <c r="C71" s="16"/>
      <c r="D71" s="20">
        <v>115.59690000000001</v>
      </c>
      <c r="E71" s="13">
        <v>231.19380000000001</v>
      </c>
      <c r="F71" s="27">
        <f t="shared" si="3"/>
        <v>0</v>
      </c>
    </row>
    <row r="72" spans="1:7" ht="15.75" x14ac:dyDescent="0.25">
      <c r="A72" s="48" t="s">
        <v>53</v>
      </c>
      <c r="B72" s="48" t="s">
        <v>101</v>
      </c>
      <c r="C72" s="16"/>
      <c r="D72" s="20">
        <v>1031.9149749999999</v>
      </c>
      <c r="E72" s="13">
        <v>2236.663</v>
      </c>
      <c r="F72" s="27">
        <f t="shared" si="3"/>
        <v>0</v>
      </c>
    </row>
    <row r="73" spans="1:7" ht="15.75" x14ac:dyDescent="0.25">
      <c r="A73" s="12" t="s">
        <v>21</v>
      </c>
      <c r="B73" s="12" t="s">
        <v>100</v>
      </c>
      <c r="C73" s="16"/>
      <c r="D73" s="20">
        <v>148.55032499999999</v>
      </c>
      <c r="E73" s="13">
        <v>322</v>
      </c>
      <c r="F73" s="27">
        <f t="shared" si="3"/>
        <v>0</v>
      </c>
    </row>
    <row r="74" spans="1:7" ht="15.75" x14ac:dyDescent="0.25">
      <c r="A74" s="12" t="s">
        <v>20</v>
      </c>
      <c r="B74" s="12" t="s">
        <v>99</v>
      </c>
      <c r="C74" s="16"/>
      <c r="D74" s="20">
        <v>116</v>
      </c>
      <c r="E74" s="13">
        <v>251.68000000000004</v>
      </c>
      <c r="F74" s="27">
        <f t="shared" si="3"/>
        <v>0</v>
      </c>
    </row>
    <row r="75" spans="1:7" ht="15.75" x14ac:dyDescent="0.25">
      <c r="A75" s="12" t="s">
        <v>38</v>
      </c>
      <c r="B75" s="12" t="s">
        <v>133</v>
      </c>
      <c r="C75" s="16"/>
      <c r="D75" s="20">
        <v>85.674999999999997</v>
      </c>
      <c r="E75" s="13">
        <v>171.35</v>
      </c>
      <c r="F75" s="27">
        <f t="shared" si="3"/>
        <v>0</v>
      </c>
    </row>
    <row r="76" spans="1:7" ht="15.75" x14ac:dyDescent="0.25">
      <c r="A76" s="12" t="s">
        <v>39</v>
      </c>
      <c r="B76" s="12" t="s">
        <v>136</v>
      </c>
      <c r="C76" s="16"/>
      <c r="D76" s="20">
        <v>133.37450000000001</v>
      </c>
      <c r="E76" s="13">
        <v>266.74900000000002</v>
      </c>
      <c r="F76" s="27">
        <f t="shared" si="3"/>
        <v>0</v>
      </c>
    </row>
    <row r="77" spans="1:7" ht="15.75" x14ac:dyDescent="0.25">
      <c r="A77" s="12" t="s">
        <v>37</v>
      </c>
      <c r="B77" s="12" t="s">
        <v>131</v>
      </c>
      <c r="C77" s="16"/>
      <c r="D77" s="20">
        <v>97.520400000000009</v>
      </c>
      <c r="E77" s="13">
        <v>195.04080000000002</v>
      </c>
      <c r="F77" s="27">
        <f t="shared" si="3"/>
        <v>0</v>
      </c>
    </row>
    <row r="78" spans="1:7" ht="15.75" x14ac:dyDescent="0.25">
      <c r="A78" s="12" t="s">
        <v>3</v>
      </c>
      <c r="B78" s="24" t="s">
        <v>158</v>
      </c>
      <c r="C78" s="25"/>
      <c r="D78" s="23"/>
      <c r="E78" s="23"/>
      <c r="F78" s="27">
        <f t="shared" si="3"/>
        <v>0</v>
      </c>
      <c r="G78" s="26"/>
    </row>
    <row r="79" spans="1:7" ht="15.75" x14ac:dyDescent="0.25">
      <c r="A79" s="12" t="s">
        <v>17</v>
      </c>
      <c r="B79" s="12" t="s">
        <v>90</v>
      </c>
      <c r="C79" s="16"/>
      <c r="D79" s="20">
        <v>60.790600000000005</v>
      </c>
      <c r="E79" s="13">
        <v>121.58120000000001</v>
      </c>
      <c r="F79" s="27">
        <f t="shared" si="3"/>
        <v>0</v>
      </c>
    </row>
    <row r="80" spans="1:7" ht="15.75" x14ac:dyDescent="0.25">
      <c r="A80" s="12" t="s">
        <v>59</v>
      </c>
      <c r="B80" s="12" t="s">
        <v>145</v>
      </c>
      <c r="C80" s="16"/>
      <c r="D80" s="20">
        <v>153.9</v>
      </c>
      <c r="E80" s="13">
        <v>307.8</v>
      </c>
      <c r="F80" s="27">
        <f t="shared" si="3"/>
        <v>0</v>
      </c>
    </row>
    <row r="81" spans="1:6" ht="15.75" x14ac:dyDescent="0.25">
      <c r="A81" s="12" t="s">
        <v>12</v>
      </c>
      <c r="B81" s="12" t="s">
        <v>74</v>
      </c>
      <c r="C81" s="16"/>
      <c r="D81" s="20">
        <v>103.9682</v>
      </c>
      <c r="E81" s="13">
        <v>207.93639999999999</v>
      </c>
      <c r="F81" s="27">
        <f t="shared" si="3"/>
        <v>0</v>
      </c>
    </row>
    <row r="82" spans="1:6" ht="15.75" x14ac:dyDescent="0.25">
      <c r="A82" s="12" t="s">
        <v>13</v>
      </c>
      <c r="B82" s="12" t="s">
        <v>75</v>
      </c>
      <c r="C82" s="16"/>
      <c r="D82" s="20">
        <v>68.458950000000002</v>
      </c>
      <c r="E82" s="13">
        <v>136.9179</v>
      </c>
      <c r="F82" s="27">
        <f t="shared" si="3"/>
        <v>0</v>
      </c>
    </row>
    <row r="83" spans="1:6" ht="15.75" x14ac:dyDescent="0.25">
      <c r="A83" s="48" t="s">
        <v>76</v>
      </c>
      <c r="B83" s="48" t="s">
        <v>77</v>
      </c>
      <c r="C83" s="16"/>
      <c r="D83" s="20">
        <v>700</v>
      </c>
      <c r="E83" s="13">
        <v>1400</v>
      </c>
      <c r="F83" s="27">
        <f t="shared" si="3"/>
        <v>0</v>
      </c>
    </row>
    <row r="84" spans="1:6" ht="15.75" x14ac:dyDescent="0.25">
      <c r="A84" s="12" t="s">
        <v>27</v>
      </c>
      <c r="B84" s="12" t="s">
        <v>83</v>
      </c>
      <c r="C84" s="16"/>
      <c r="D84" s="20">
        <v>97.438000000000002</v>
      </c>
      <c r="E84" s="13">
        <v>194.876</v>
      </c>
      <c r="F84" s="27">
        <f t="shared" si="3"/>
        <v>0</v>
      </c>
    </row>
    <row r="85" spans="1:6" ht="15.75" x14ac:dyDescent="0.25">
      <c r="A85" s="12" t="s">
        <v>35</v>
      </c>
      <c r="B85" s="12" t="s">
        <v>132</v>
      </c>
      <c r="C85" s="16"/>
      <c r="D85" s="20">
        <v>91.659700000000001</v>
      </c>
      <c r="E85" s="13">
        <v>183.3194</v>
      </c>
      <c r="F85" s="27">
        <f t="shared" si="3"/>
        <v>0</v>
      </c>
    </row>
    <row r="86" spans="1:6" ht="16.5" thickBot="1" x14ac:dyDescent="0.3">
      <c r="A86" s="12" t="s">
        <v>36</v>
      </c>
      <c r="B86" s="12" t="s">
        <v>123</v>
      </c>
      <c r="C86" s="16"/>
      <c r="D86" s="28">
        <v>85.026499999999999</v>
      </c>
      <c r="E86" s="29">
        <v>170.053</v>
      </c>
      <c r="F86" s="30">
        <f t="shared" si="3"/>
        <v>0</v>
      </c>
    </row>
    <row r="87" spans="1:6" ht="15.75" thickBot="1" x14ac:dyDescent="0.3">
      <c r="D87" s="32" t="s">
        <v>160</v>
      </c>
      <c r="E87" s="9"/>
      <c r="F87" s="31">
        <f>SUM(F12:F86)</f>
        <v>0</v>
      </c>
    </row>
    <row r="88" spans="1:6" ht="15.75" thickBot="1" x14ac:dyDescent="0.3">
      <c r="B88" s="34" t="s">
        <v>161</v>
      </c>
    </row>
    <row r="89" spans="1:6" ht="15.75" thickBot="1" x14ac:dyDescent="0.3">
      <c r="B89" s="35" t="s">
        <v>162</v>
      </c>
      <c r="D89" s="38" t="s">
        <v>165</v>
      </c>
      <c r="E89" s="39"/>
      <c r="F89" s="40"/>
    </row>
    <row r="90" spans="1:6" ht="15.75" thickBot="1" x14ac:dyDescent="0.3">
      <c r="D90" s="41" t="s">
        <v>166</v>
      </c>
      <c r="F90" s="42"/>
    </row>
    <row r="91" spans="1:6" x14ac:dyDescent="0.25">
      <c r="B91" s="36" t="s">
        <v>163</v>
      </c>
      <c r="D91" s="41" t="s">
        <v>167</v>
      </c>
      <c r="F91" s="42"/>
    </row>
    <row r="92" spans="1:6" ht="15.75" thickBot="1" x14ac:dyDescent="0.3">
      <c r="B92" s="37" t="s">
        <v>164</v>
      </c>
      <c r="D92" s="43" t="s">
        <v>168</v>
      </c>
      <c r="E92" s="44"/>
      <c r="F92" s="45"/>
    </row>
    <row r="93" spans="1:6" ht="15.75" thickBot="1" x14ac:dyDescent="0.3"/>
    <row r="94" spans="1:6" x14ac:dyDescent="0.25">
      <c r="B94" s="46" t="s">
        <v>169</v>
      </c>
    </row>
    <row r="95" spans="1:6" ht="15.75" thickBot="1" x14ac:dyDescent="0.3">
      <c r="B95" s="47" t="s">
        <v>170</v>
      </c>
    </row>
  </sheetData>
  <sortState xmlns:xlrd2="http://schemas.microsoft.com/office/spreadsheetml/2017/richdata2" ref="A12:F86">
    <sortCondition ref="B12:B86"/>
  </sortState>
  <conditionalFormatting sqref="A12:A86">
    <cfRule type="duplicateValues" dxfId="0" priority="49"/>
  </conditionalFormatting>
  <pageMargins left="0.7" right="0.7" top="0.75" bottom="0.75" header="0.3" footer="0.3"/>
  <pageSetup scale="5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Varnes</dc:creator>
  <cp:lastModifiedBy>Doyle Bloss</cp:lastModifiedBy>
  <cp:lastPrinted>2025-04-02T14:45:51Z</cp:lastPrinted>
  <dcterms:created xsi:type="dcterms:W3CDTF">2012-04-05T22:23:52Z</dcterms:created>
  <dcterms:modified xsi:type="dcterms:W3CDTF">2025-04-02T14:46:22Z</dcterms:modified>
</cp:coreProperties>
</file>