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les\Pricing\2022 Priing\"/>
    </mc:Choice>
  </mc:AlternateContent>
  <xr:revisionPtr revIDLastSave="0" documentId="13_ncr:1_{8B992386-AE60-403E-B88A-6BDE0DBE32C9}" xr6:coauthVersionLast="47" xr6:coauthVersionMax="47" xr10:uidLastSave="{00000000-0000-0000-0000-000000000000}"/>
  <bookViews>
    <workbookView xWindow="-120" yWindow="-120" windowWidth="25440" windowHeight="15390" xr2:uid="{8391A830-89F1-4AA1-9DDF-0B7F885BF3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38" i="1" l="1"/>
  <c r="E37" i="1"/>
  <c r="E34" i="1"/>
  <c r="E35" i="1"/>
  <c r="E36" i="1"/>
  <c r="E33" i="1"/>
  <c r="E32" i="1"/>
  <c r="E31" i="1"/>
  <c r="E30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<sst xmlns="http://schemas.openxmlformats.org/spreadsheetml/2006/main" count="70" uniqueCount="67">
  <si>
    <t>Blanket Surcharges</t>
  </si>
  <si>
    <t>Chemicals</t>
  </si>
  <si>
    <t>Parts</t>
  </si>
  <si>
    <t>Replacement Tuthill Blowers</t>
  </si>
  <si>
    <t>Inquire</t>
  </si>
  <si>
    <t xml:space="preserve">Replacement GD Blowers </t>
  </si>
  <si>
    <t>Replacement Briggs &amp; Stratton Engines</t>
  </si>
  <si>
    <t>Accessories/Wands/Tools</t>
  </si>
  <si>
    <t>Replacement Kohler Engines</t>
  </si>
  <si>
    <t>Specific Surcharges</t>
  </si>
  <si>
    <t>Part #</t>
  </si>
  <si>
    <t>Description</t>
  </si>
  <si>
    <t>Category</t>
  </si>
  <si>
    <t xml:space="preserve">Surcharge
Percentage
</t>
  </si>
  <si>
    <t>Surcharge
Starting
1.5.22</t>
  </si>
  <si>
    <t>Total 
Distributor 
Cost</t>
  </si>
  <si>
    <t>750-012-751-10</t>
  </si>
  <si>
    <t>750-011-751-10</t>
  </si>
  <si>
    <t>750-012-752-10</t>
  </si>
  <si>
    <t>TITAN 425™ w/ 70 gal Maxx-Air™ recovery tank</t>
  </si>
  <si>
    <t>750-011-752-10</t>
  </si>
  <si>
    <t>TITAN 425™ w/ 100 gal Maxx-Air™ recovery tank</t>
  </si>
  <si>
    <t>750-012-753-10</t>
  </si>
  <si>
    <t>TITAN 575™  w/ 70 gal Maxx-Air™ recovery tank</t>
  </si>
  <si>
    <t>750-011-753-10</t>
  </si>
  <si>
    <t>TITAN 575™ w/ 100 gal Maxx-Air™ recovery tank</t>
  </si>
  <si>
    <t>750-012-759-10</t>
  </si>
  <si>
    <t>TITAN 625™  w/ 70 gal Maxx-Air™ recovery tank</t>
  </si>
  <si>
    <t>750-011-759-10</t>
  </si>
  <si>
    <t>TITAN 625™ w/ 100 gal Maxx-Air™ recovery tank</t>
  </si>
  <si>
    <t>750-013-756-10</t>
  </si>
  <si>
    <t>TMTG 4000 Truckmount to Go Platform</t>
  </si>
  <si>
    <t>750-010-743-10</t>
  </si>
  <si>
    <t>Titan™ H2O w/ 100 gal Maxx-Air™ recovery tank</t>
  </si>
  <si>
    <t>751-011-701-10</t>
  </si>
  <si>
    <t>751-011-744-10</t>
  </si>
  <si>
    <t>751-024-705-10</t>
  </si>
  <si>
    <t xml:space="preserve">CDS™ XDRIVE </t>
  </si>
  <si>
    <t>700-041-030</t>
  </si>
  <si>
    <t>RX-20 Next Gen High-Efficiency Model - NEW!</t>
  </si>
  <si>
    <t>700-041-333</t>
  </si>
  <si>
    <t>RX-20 Next Gen with Old Style Head - NEW!</t>
  </si>
  <si>
    <t>700-041-334</t>
  </si>
  <si>
    <t xml:space="preserve">RX-20 Next Gen - Portable - Express Style Star - NEW! </t>
  </si>
  <si>
    <t>700-041-035</t>
  </si>
  <si>
    <t>RX20 NXG 115V 60HZ CSA</t>
  </si>
  <si>
    <t>56384887</t>
  </si>
  <si>
    <t>56385431</t>
  </si>
  <si>
    <t>CDS™ 4.8 Chevy with Salsa Heat Booster</t>
  </si>
  <si>
    <t>CDS™ 4.8SV Chevy with Salsa Heat Booster</t>
  </si>
  <si>
    <t xml:space="preserve">PEX 500 MACHINE ONLY                      </t>
  </si>
  <si>
    <t xml:space="preserve">PEX 500 with 25' VACUUM &amp; SOLN HOSE &amp; 1.5 EVOLUTION WAND  </t>
  </si>
  <si>
    <r>
      <t>TITAN 325™  w/ 70gal Maxx-Air</t>
    </r>
    <r>
      <rPr>
        <sz val="10"/>
        <rFont val="Calibri"/>
        <family val="2"/>
      </rPr>
      <t>™</t>
    </r>
    <r>
      <rPr>
        <sz val="10"/>
        <rFont val="Arial"/>
        <family val="2"/>
      </rPr>
      <t xml:space="preserve"> recovery tank</t>
    </r>
  </si>
  <si>
    <r>
      <t>TITAN 325™ w/ 100 gal Maxx-Air</t>
    </r>
    <r>
      <rPr>
        <sz val="10"/>
        <rFont val="Calibri"/>
        <family val="2"/>
      </rPr>
      <t>™</t>
    </r>
    <r>
      <rPr>
        <sz val="10"/>
        <rFont val="Arial"/>
        <family val="2"/>
      </rPr>
      <t xml:space="preserve"> recovery tank</t>
    </r>
  </si>
  <si>
    <t>2022 Surcharge Communication</t>
  </si>
  <si>
    <t>Confidential HydraMaster Distributor Communication</t>
  </si>
  <si>
    <t>Effective January 5th, 2022</t>
  </si>
  <si>
    <t>This information is confidential and should not be shared or forwarded to any person or party outside of your company</t>
  </si>
  <si>
    <t>Copyright - 2022, HydraMaster LLC</t>
  </si>
  <si>
    <t>11015 47th AVE W, Mukilteo, WA 98275</t>
  </si>
  <si>
    <t>800-426-1301/ 425-775-7272</t>
  </si>
  <si>
    <t>www.hydramaster.com</t>
  </si>
  <si>
    <t>2021 Distributor
Price</t>
  </si>
  <si>
    <t>750-010-738-10</t>
  </si>
  <si>
    <t>Boxxer™ 318HP Hydra-Clutch w/ 70 gal Maxx-Air™ recovery tank</t>
  </si>
  <si>
    <t>750-010-740-10</t>
  </si>
  <si>
    <t>Boxxer™ 318HP Hydra-Clutch w/ 100 gal Maxx-Air™ recovery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</si>
</sst>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8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2" borderId="0" xfId="1" applyFont="1" applyFill="1"/>
    <xf numFmtId="44" fontId="0" fillId="0" borderId="0" xfId="1" applyFont="1"/>
    <xf numFmtId="44" fontId="2" fillId="2" borderId="0" xfId="1" applyFont="1" applyFill="1"/>
    <xf numFmtId="4" fontId="0" fillId="0" borderId="0" xfId="0" applyNumberFormat="1"/>
    <xf numFmtId="0" fontId="3" fillId="0" borderId="1" xfId="0" applyFont="1" applyBorder="1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4" fontId="1" fillId="0" borderId="1" xfId="1" applyFont="1" applyBorder="1"/>
    <xf numFmtId="0" fontId="3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left"/>
    </xf>
    <xf numFmtId="0" fontId="0" fillId="4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4" fontId="1" fillId="0" borderId="1" xfId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44" fontId="0" fillId="0" borderId="1" xfId="1" applyFont="1" applyBorder="1"/>
    <xf numFmtId="44" fontId="0" fillId="0" borderId="1" xfId="1" applyFont="1" applyFill="1" applyBorder="1"/>
    <xf numFmtId="0" fontId="7" fillId="2" borderId="0" xfId="0" applyFont="1" applyFill="1"/>
    <xf numFmtId="0" fontId="9" fillId="2" borderId="0" xfId="0" applyFont="1" applyFill="1" applyAlignment="1">
      <alignment horizontal="center"/>
    </xf>
    <xf numFmtId="44" fontId="7" fillId="2" borderId="0" xfId="1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4" fontId="10" fillId="2" borderId="0" xfId="3" applyNumberFormat="1" applyFont="1" applyFill="1"/>
    <xf numFmtId="44" fontId="6" fillId="2" borderId="0" xfId="1" applyFont="1" applyFill="1"/>
    <xf numFmtId="0" fontId="11" fillId="0" borderId="0" xfId="0" applyFont="1"/>
    <xf numFmtId="0" fontId="0" fillId="0" borderId="4" xfId="0" applyBorder="1" applyAlignment="1">
      <alignment horizontal="center"/>
    </xf>
    <xf numFmtId="0" fontId="3" fillId="0" borderId="5" xfId="0" applyFont="1" applyBorder="1"/>
  </cellXfs>
  <cellStyles count="4">
    <cellStyle name="Currency" xfId="1" builtinId="4"/>
    <cellStyle name="Hyperlink" xfId="3" builtinId="8"/>
    <cellStyle name="Normal" xfId="0" builtinId="0"/>
    <cellStyle name="Normal 2 2" xfId="2" xr:uid="{0266728C-2396-4EDD-936D-264E803B05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1</xdr:col>
      <xdr:colOff>2838450</xdr:colOff>
      <xdr:row>4</xdr:row>
      <xdr:rowOff>163441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029848-5EAE-4C31-82A7-0F69AE40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85750"/>
          <a:ext cx="2647950" cy="73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ydramas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BDFC-8FB8-4171-A936-B3DF3B897AEB}">
  <dimension ref="A1:E45"/>
  <sheetViews>
    <sheetView tabSelected="1" topLeftCell="A12" workbookViewId="0">
      <selection activeCell="K35" sqref="K35"/>
    </sheetView>
  </sheetViews>
  <sheetFormatPr defaultRowHeight="15" x14ac:dyDescent="0.25"/>
  <cols>
    <col min="1" max="1" width="35.42578125" customWidth="1"/>
    <col min="2" max="2" width="57.140625" style="1" customWidth="1"/>
    <col min="3" max="3" width="15.140625" customWidth="1"/>
    <col min="4" max="4" width="11.7109375" style="20" customWidth="1"/>
    <col min="5" max="5" width="12.140625" customWidth="1"/>
  </cols>
  <sheetData>
    <row r="1" spans="1:5" ht="21" x14ac:dyDescent="0.35">
      <c r="A1" s="38"/>
      <c r="B1" s="39" t="s">
        <v>55</v>
      </c>
      <c r="C1" s="38"/>
      <c r="D1" s="40"/>
      <c r="E1" s="38"/>
    </row>
    <row r="2" spans="1:5" ht="15.75" x14ac:dyDescent="0.25">
      <c r="A2" s="45" t="s">
        <v>54</v>
      </c>
    </row>
    <row r="3" spans="1:5" ht="15.75" x14ac:dyDescent="0.25">
      <c r="A3" s="45" t="s">
        <v>56</v>
      </c>
    </row>
    <row r="6" spans="1:5" ht="19.5" thickBot="1" x14ac:dyDescent="0.35">
      <c r="A6" s="4" t="s">
        <v>0</v>
      </c>
      <c r="B6" s="3"/>
      <c r="C6" s="2"/>
      <c r="D6" s="19"/>
      <c r="E6" s="2"/>
    </row>
    <row r="7" spans="1:5" ht="45.75" thickBot="1" x14ac:dyDescent="0.3">
      <c r="A7" s="8" t="s">
        <v>12</v>
      </c>
      <c r="B7" s="9"/>
      <c r="C7" s="13" t="s">
        <v>13</v>
      </c>
    </row>
    <row r="8" spans="1:5" x14ac:dyDescent="0.25">
      <c r="A8" s="7" t="s">
        <v>1</v>
      </c>
      <c r="B8" s="10"/>
      <c r="C8" s="14">
        <v>0.1</v>
      </c>
    </row>
    <row r="9" spans="1:5" x14ac:dyDescent="0.25">
      <c r="A9" s="6" t="s">
        <v>2</v>
      </c>
      <c r="B9" s="11"/>
      <c r="C9" s="15">
        <v>0.08</v>
      </c>
    </row>
    <row r="10" spans="1:5" x14ac:dyDescent="0.25">
      <c r="A10" s="6" t="s">
        <v>7</v>
      </c>
      <c r="B10" s="11"/>
      <c r="C10" s="15">
        <v>0.1</v>
      </c>
    </row>
    <row r="11" spans="1:5" x14ac:dyDescent="0.25">
      <c r="A11" s="6" t="s">
        <v>3</v>
      </c>
      <c r="B11" s="12"/>
      <c r="C11" s="16" t="s">
        <v>4</v>
      </c>
    </row>
    <row r="12" spans="1:5" x14ac:dyDescent="0.25">
      <c r="A12" s="6" t="s">
        <v>5</v>
      </c>
      <c r="B12" s="12"/>
      <c r="C12" s="16" t="s">
        <v>4</v>
      </c>
    </row>
    <row r="13" spans="1:5" x14ac:dyDescent="0.25">
      <c r="A13" s="6" t="s">
        <v>6</v>
      </c>
      <c r="B13" s="12"/>
      <c r="C13" s="16" t="s">
        <v>4</v>
      </c>
    </row>
    <row r="14" spans="1:5" ht="15.75" thickBot="1" x14ac:dyDescent="0.3">
      <c r="A14" s="6" t="s">
        <v>8</v>
      </c>
      <c r="B14" s="12"/>
      <c r="C14" s="17" t="s">
        <v>4</v>
      </c>
    </row>
    <row r="16" spans="1:5" ht="18.75" x14ac:dyDescent="0.3">
      <c r="A16" s="4" t="s">
        <v>9</v>
      </c>
      <c r="B16" s="5"/>
      <c r="C16" s="4"/>
      <c r="D16" s="21"/>
      <c r="E16" s="4"/>
    </row>
    <row r="17" spans="1:5" ht="45" x14ac:dyDescent="0.25">
      <c r="A17" s="26" t="s">
        <v>10</v>
      </c>
      <c r="B17" s="27" t="s">
        <v>11</v>
      </c>
      <c r="C17" s="35" t="s">
        <v>62</v>
      </c>
      <c r="D17" s="34" t="s">
        <v>14</v>
      </c>
      <c r="E17" s="35" t="s">
        <v>15</v>
      </c>
    </row>
    <row r="18" spans="1:5" x14ac:dyDescent="0.25">
      <c r="A18" s="18" t="s">
        <v>16</v>
      </c>
      <c r="B18" s="23" t="s">
        <v>52</v>
      </c>
      <c r="C18" s="36">
        <v>11212.5</v>
      </c>
      <c r="D18" s="28">
        <v>1140</v>
      </c>
      <c r="E18" s="36">
        <f t="shared" ref="E18:E33" si="0">SUM(C18:D18)</f>
        <v>12352.5</v>
      </c>
    </row>
    <row r="19" spans="1:5" x14ac:dyDescent="0.25">
      <c r="A19" s="18" t="s">
        <v>17</v>
      </c>
      <c r="B19" s="23" t="s">
        <v>53</v>
      </c>
      <c r="C19" s="36">
        <v>11418.75</v>
      </c>
      <c r="D19" s="28">
        <v>1140</v>
      </c>
      <c r="E19" s="36">
        <f t="shared" si="0"/>
        <v>12558.75</v>
      </c>
    </row>
    <row r="20" spans="1:5" x14ac:dyDescent="0.25">
      <c r="A20" s="18" t="s">
        <v>18</v>
      </c>
      <c r="B20" s="23" t="s">
        <v>19</v>
      </c>
      <c r="C20" s="36">
        <v>15262.5</v>
      </c>
      <c r="D20" s="28">
        <v>1228</v>
      </c>
      <c r="E20" s="36">
        <f t="shared" si="0"/>
        <v>16490.5</v>
      </c>
    </row>
    <row r="21" spans="1:5" x14ac:dyDescent="0.25">
      <c r="A21" s="18" t="s">
        <v>20</v>
      </c>
      <c r="B21" s="23" t="s">
        <v>21</v>
      </c>
      <c r="C21" s="36">
        <v>15431.25</v>
      </c>
      <c r="D21" s="28">
        <v>1228.8</v>
      </c>
      <c r="E21" s="36">
        <f t="shared" si="0"/>
        <v>16660.05</v>
      </c>
    </row>
    <row r="22" spans="1:5" x14ac:dyDescent="0.25">
      <c r="A22" s="18" t="s">
        <v>22</v>
      </c>
      <c r="B22" s="23" t="s">
        <v>23</v>
      </c>
      <c r="C22" s="36">
        <v>21187.5</v>
      </c>
      <c r="D22" s="28">
        <v>1610.4</v>
      </c>
      <c r="E22" s="36">
        <f t="shared" si="0"/>
        <v>22797.9</v>
      </c>
    </row>
    <row r="23" spans="1:5" x14ac:dyDescent="0.25">
      <c r="A23" s="18" t="s">
        <v>24</v>
      </c>
      <c r="B23" s="23" t="s">
        <v>25</v>
      </c>
      <c r="C23" s="36">
        <v>21375</v>
      </c>
      <c r="D23" s="28">
        <v>1610.4</v>
      </c>
      <c r="E23" s="36">
        <f t="shared" si="0"/>
        <v>22985.4</v>
      </c>
    </row>
    <row r="24" spans="1:5" x14ac:dyDescent="0.25">
      <c r="A24" s="18" t="s">
        <v>26</v>
      </c>
      <c r="B24" s="23" t="s">
        <v>27</v>
      </c>
      <c r="C24" s="36">
        <v>20246.25</v>
      </c>
      <c r="D24" s="28">
        <v>1797.45</v>
      </c>
      <c r="E24" s="37">
        <f t="shared" si="0"/>
        <v>22043.7</v>
      </c>
    </row>
    <row r="25" spans="1:5" x14ac:dyDescent="0.25">
      <c r="A25" s="18" t="s">
        <v>28</v>
      </c>
      <c r="B25" s="23" t="s">
        <v>29</v>
      </c>
      <c r="C25" s="36">
        <v>20436.75</v>
      </c>
      <c r="D25" s="28">
        <v>1797.45</v>
      </c>
      <c r="E25" s="37">
        <f t="shared" si="0"/>
        <v>22234.2</v>
      </c>
    </row>
    <row r="26" spans="1:5" x14ac:dyDescent="0.25">
      <c r="A26" s="29" t="s">
        <v>30</v>
      </c>
      <c r="B26" s="30" t="s">
        <v>31</v>
      </c>
      <c r="C26" s="36">
        <v>17996.25</v>
      </c>
      <c r="D26" s="28">
        <v>1560</v>
      </c>
      <c r="E26" s="37">
        <f t="shared" si="0"/>
        <v>19556.25</v>
      </c>
    </row>
    <row r="27" spans="1:5" ht="15.75" thickBot="1" x14ac:dyDescent="0.3">
      <c r="A27" s="27" t="s">
        <v>32</v>
      </c>
      <c r="B27" s="23" t="s">
        <v>33</v>
      </c>
      <c r="C27" s="36">
        <v>14996.25</v>
      </c>
      <c r="D27" s="28">
        <v>1476</v>
      </c>
      <c r="E27" s="37">
        <f t="shared" si="0"/>
        <v>16472.25</v>
      </c>
    </row>
    <row r="28" spans="1:5" ht="15.75" thickBot="1" x14ac:dyDescent="0.3">
      <c r="A28" s="46" t="s">
        <v>63</v>
      </c>
      <c r="B28" s="47" t="s">
        <v>64</v>
      </c>
      <c r="C28" s="28">
        <v>11726.25</v>
      </c>
      <c r="D28" s="28">
        <v>1140</v>
      </c>
      <c r="E28" s="37">
        <f t="shared" si="0"/>
        <v>12866.25</v>
      </c>
    </row>
    <row r="29" spans="1:5" ht="15.75" thickBot="1" x14ac:dyDescent="0.3">
      <c r="A29" s="46" t="s">
        <v>65</v>
      </c>
      <c r="B29" s="47" t="s">
        <v>66</v>
      </c>
      <c r="C29" s="28">
        <v>11921.25</v>
      </c>
      <c r="D29" s="28">
        <v>1140</v>
      </c>
      <c r="E29" s="37">
        <f t="shared" si="0"/>
        <v>13061.25</v>
      </c>
    </row>
    <row r="30" spans="1:5" x14ac:dyDescent="0.25">
      <c r="A30" s="24" t="s">
        <v>34</v>
      </c>
      <c r="B30" s="23" t="s">
        <v>48</v>
      </c>
      <c r="C30" s="36">
        <v>18045.3</v>
      </c>
      <c r="D30" s="28">
        <v>1228.42</v>
      </c>
      <c r="E30" s="37">
        <f t="shared" si="0"/>
        <v>19273.72</v>
      </c>
    </row>
    <row r="31" spans="1:5" x14ac:dyDescent="0.25">
      <c r="A31" s="25" t="s">
        <v>35</v>
      </c>
      <c r="B31" s="23" t="s">
        <v>49</v>
      </c>
      <c r="C31" s="36">
        <v>19596.5</v>
      </c>
      <c r="D31" s="28">
        <v>1378.42</v>
      </c>
      <c r="E31" s="37">
        <f t="shared" si="0"/>
        <v>20974.92</v>
      </c>
    </row>
    <row r="32" spans="1:5" x14ac:dyDescent="0.25">
      <c r="A32" s="31" t="s">
        <v>36</v>
      </c>
      <c r="B32" s="23" t="s">
        <v>37</v>
      </c>
      <c r="C32" s="36">
        <v>22496.25</v>
      </c>
      <c r="D32" s="28">
        <v>1050</v>
      </c>
      <c r="E32" s="37">
        <f t="shared" si="0"/>
        <v>23546.25</v>
      </c>
    </row>
    <row r="33" spans="1:5" x14ac:dyDescent="0.25">
      <c r="A33" s="18" t="s">
        <v>38</v>
      </c>
      <c r="B33" s="23" t="s">
        <v>39</v>
      </c>
      <c r="C33" s="36">
        <v>2011.75</v>
      </c>
      <c r="D33" s="28">
        <v>452</v>
      </c>
      <c r="E33" s="37">
        <f t="shared" si="0"/>
        <v>2463.75</v>
      </c>
    </row>
    <row r="34" spans="1:5" x14ac:dyDescent="0.25">
      <c r="A34" s="18" t="s">
        <v>40</v>
      </c>
      <c r="B34" s="23" t="s">
        <v>41</v>
      </c>
      <c r="C34" s="36">
        <v>2011.75</v>
      </c>
      <c r="D34" s="28">
        <v>452</v>
      </c>
      <c r="E34" s="37">
        <f t="shared" ref="E34:E38" si="1">SUM(C34:D34)</f>
        <v>2463.75</v>
      </c>
    </row>
    <row r="35" spans="1:5" x14ac:dyDescent="0.25">
      <c r="A35" s="18" t="s">
        <v>42</v>
      </c>
      <c r="B35" s="23" t="s">
        <v>43</v>
      </c>
      <c r="C35" s="36">
        <v>2011.75</v>
      </c>
      <c r="D35" s="28">
        <v>452</v>
      </c>
      <c r="E35" s="37">
        <f t="shared" si="1"/>
        <v>2463.75</v>
      </c>
    </row>
    <row r="36" spans="1:5" x14ac:dyDescent="0.25">
      <c r="A36" s="18" t="s">
        <v>44</v>
      </c>
      <c r="B36" s="23" t="s">
        <v>45</v>
      </c>
      <c r="C36" s="36">
        <v>2675.04</v>
      </c>
      <c r="D36" s="28">
        <v>452</v>
      </c>
      <c r="E36" s="37">
        <f t="shared" si="1"/>
        <v>3127.04</v>
      </c>
    </row>
    <row r="37" spans="1:5" x14ac:dyDescent="0.25">
      <c r="A37" s="32" t="s">
        <v>46</v>
      </c>
      <c r="B37" s="33" t="s">
        <v>50</v>
      </c>
      <c r="C37" s="36">
        <v>2242.5</v>
      </c>
      <c r="D37" s="28">
        <v>560.63</v>
      </c>
      <c r="E37" s="37">
        <f t="shared" si="1"/>
        <v>2803.13</v>
      </c>
    </row>
    <row r="38" spans="1:5" ht="26.25" x14ac:dyDescent="0.25">
      <c r="A38" s="32" t="s">
        <v>47</v>
      </c>
      <c r="B38" s="33" t="s">
        <v>51</v>
      </c>
      <c r="C38" s="36">
        <v>2522</v>
      </c>
      <c r="D38" s="28">
        <v>882.7</v>
      </c>
      <c r="E38" s="37">
        <f t="shared" si="1"/>
        <v>3404.7</v>
      </c>
    </row>
    <row r="39" spans="1:5" x14ac:dyDescent="0.25">
      <c r="C39" s="22"/>
    </row>
    <row r="40" spans="1:5" x14ac:dyDescent="0.25">
      <c r="A40" t="s">
        <v>57</v>
      </c>
      <c r="C40" s="22"/>
    </row>
    <row r="41" spans="1:5" x14ac:dyDescent="0.25">
      <c r="B41" s="1" t="s">
        <v>58</v>
      </c>
      <c r="C41" s="22"/>
    </row>
    <row r="42" spans="1:5" x14ac:dyDescent="0.25">
      <c r="A42" s="41" t="s">
        <v>59</v>
      </c>
      <c r="B42" s="42" t="s">
        <v>60</v>
      </c>
      <c r="C42" s="43" t="s">
        <v>61</v>
      </c>
      <c r="D42" s="44"/>
      <c r="E42" s="41"/>
    </row>
    <row r="43" spans="1:5" x14ac:dyDescent="0.25">
      <c r="C43" s="22"/>
    </row>
    <row r="44" spans="1:5" x14ac:dyDescent="0.25">
      <c r="C44" s="22"/>
    </row>
    <row r="45" spans="1:5" x14ac:dyDescent="0.25">
      <c r="C45" s="22"/>
    </row>
  </sheetData>
  <hyperlinks>
    <hyperlink ref="C42" r:id="rId1" xr:uid="{FAE71991-4D00-4FF2-8DB0-425CA4ADDE9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Doyle Bloss</dc:creator>
  <cp:lastModifiedBy>Doyle Bloss</cp:lastModifiedBy>
  <dcterms:created xsi:type="dcterms:W3CDTF">2022-01-04T17:09:48Z</dcterms:created>
  <dcterms:modified xsi:type="dcterms:W3CDTF">2022-01-05T23:13:14Z</dcterms:modified>
</cp:coreProperties>
</file>